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Ösztöndíj számoló" sheetId="1" r:id="rId4"/>
    <sheet state="hidden" name="Segéd" sheetId="2" r:id="rId5"/>
  </sheets>
  <definedNames/>
  <calcPr/>
  <extLst>
    <ext uri="GoogleSheetsCustomDataVersion2">
      <go:sheetsCustomData xmlns:go="http://customooxmlschemas.google.com/" r:id="rId6" roundtripDataChecksum="0MnZxgn4tJZshE1hOrU2GTXmFp8/ufofQHZgtPG9W5Y="/>
    </ext>
  </extLst>
</workbook>
</file>

<file path=xl/sharedStrings.xml><?xml version="1.0" encoding="utf-8"?>
<sst xmlns="http://schemas.openxmlformats.org/spreadsheetml/2006/main" count="28" uniqueCount="25">
  <si>
    <t>Képzés:</t>
  </si>
  <si>
    <t>2N-AE0</t>
  </si>
  <si>
    <t>KKI:</t>
  </si>
  <si>
    <t>MSc felvételi pontszám:</t>
  </si>
  <si>
    <t>Tanulmányi ösztöndíj nagysága:</t>
  </si>
  <si>
    <t>Képzés</t>
  </si>
  <si>
    <t>KKI</t>
  </si>
  <si>
    <t>Kapható ÖD</t>
  </si>
  <si>
    <t>2N-AM0</t>
  </si>
  <si>
    <t>2N-AT0</t>
  </si>
  <si>
    <t>2N-AG0</t>
  </si>
  <si>
    <t>2N-MM0</t>
  </si>
  <si>
    <t>2N-ME0</t>
  </si>
  <si>
    <t>2N-MT0</t>
  </si>
  <si>
    <t>2N-MG0</t>
  </si>
  <si>
    <t>2N-MW0</t>
  </si>
  <si>
    <t>2N-MP0</t>
  </si>
  <si>
    <t>MSc gólya</t>
  </si>
  <si>
    <t>Min határ</t>
  </si>
  <si>
    <t>Min összeg</t>
  </si>
  <si>
    <t>Köz határ</t>
  </si>
  <si>
    <t>Köz összeg</t>
  </si>
  <si>
    <t>Kapható ÖD (R)</t>
  </si>
  <si>
    <t>BSc</t>
  </si>
  <si>
    <t>MSc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</si>
</sst>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Ft-40E]"/>
  </numFmts>
  <fonts count="7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22.0"/>
      <color theme="1"/>
      <name val="Garamond"/>
    </font>
    <font>
      <sz val="22.0"/>
      <color theme="1"/>
      <name val="Garamond"/>
    </font>
    <font>
      <b/>
      <sz val="11.0"/>
      <color rgb="FF000000"/>
      <name val="Arial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</fills>
  <borders count="19">
    <border/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left style="thick">
        <color rgb="FF000000"/>
      </left>
      <right style="thin">
        <color rgb="FFA4C2F4"/>
      </right>
      <top style="thick">
        <color rgb="FF000000"/>
      </top>
      <bottom style="thin">
        <color rgb="FFA4C2F4"/>
      </bottom>
    </border>
    <border>
      <left style="thin">
        <color rgb="FFA4C2F4"/>
      </left>
      <right style="thin">
        <color rgb="FFA4C2F4"/>
      </right>
      <top style="thick">
        <color rgb="FF000000"/>
      </top>
      <bottom style="thin">
        <color rgb="FFA4C2F4"/>
      </bottom>
    </border>
    <border>
      <left style="thin">
        <color rgb="FFA4C2F4"/>
      </left>
      <right style="thick">
        <color rgb="FF000000"/>
      </right>
      <top style="thick">
        <color rgb="FF000000"/>
      </top>
      <bottom style="thin">
        <color rgb="FFA4C2F4"/>
      </bottom>
    </border>
    <border>
      <left style="thick">
        <color rgb="FF000000"/>
      </left>
      <right style="thin">
        <color rgb="FFA4C2F4"/>
      </right>
      <top style="thin">
        <color rgb="FFA4C2F4"/>
      </top>
      <bottom style="thin">
        <color rgb="FFA4C2F4"/>
      </bottom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</border>
    <border>
      <left style="thin">
        <color rgb="FFA4C2F4"/>
      </left>
      <right style="thick">
        <color rgb="FF000000"/>
      </right>
      <top style="thin">
        <color rgb="FFA4C2F4"/>
      </top>
      <bottom style="thin">
        <color rgb="FFA4C2F4"/>
      </bottom>
    </border>
    <border>
      <left style="thick">
        <color rgb="FF000000"/>
      </left>
      <right style="thin">
        <color rgb="FFA4C2F4"/>
      </right>
      <top style="thin">
        <color rgb="FFA4C2F4"/>
      </top>
      <bottom style="thick">
        <color rgb="FF000000"/>
      </bottom>
    </border>
    <border>
      <left style="thin">
        <color rgb="FFA4C2F4"/>
      </left>
      <right style="thin">
        <color rgb="FFA4C2F4"/>
      </right>
      <top style="thin">
        <color rgb="FFA4C2F4"/>
      </top>
      <bottom style="thick">
        <color rgb="FF000000"/>
      </bottom>
    </border>
    <border>
      <left style="thin">
        <color rgb="FFA4C2F4"/>
      </left>
      <right style="thick">
        <color rgb="FF000000"/>
      </right>
      <top style="thin">
        <color rgb="FFA4C2F4"/>
      </top>
      <bottom style="thick">
        <color rgb="FF000000"/>
      </bottom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top style="thin">
        <color rgb="FFFFFFFF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Border="1" applyFont="1"/>
    <xf borderId="2" fillId="2" fontId="1" numFmtId="0" xfId="0" applyAlignment="1" applyBorder="1" applyFont="1">
      <alignment horizontal="center"/>
    </xf>
    <xf borderId="2" fillId="2" fontId="1" numFmtId="0" xfId="0" applyBorder="1" applyFont="1"/>
    <xf borderId="3" fillId="2" fontId="1" numFmtId="0" xfId="0" applyBorder="1" applyFont="1"/>
    <xf borderId="4" fillId="0" fontId="1" numFmtId="0" xfId="0" applyBorder="1" applyFont="1"/>
    <xf borderId="5" fillId="3" fontId="1" numFmtId="0" xfId="0" applyBorder="1" applyFill="1" applyFont="1"/>
    <xf borderId="6" fillId="3" fontId="1" numFmtId="0" xfId="0" applyAlignment="1" applyBorder="1" applyFont="1">
      <alignment horizontal="center"/>
    </xf>
    <xf borderId="7" fillId="3" fontId="1" numFmtId="0" xfId="0" applyBorder="1" applyFont="1"/>
    <xf borderId="8" fillId="3" fontId="1" numFmtId="0" xfId="0" applyBorder="1" applyFont="1"/>
    <xf borderId="9" fillId="3" fontId="3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10" fillId="3" fontId="1" numFmtId="0" xfId="0" applyBorder="1" applyFont="1"/>
    <xf borderId="9" fillId="2" fontId="4" numFmtId="0" xfId="0" applyAlignment="1" applyBorder="1" applyFont="1">
      <alignment horizontal="center" readingOrder="0" vertical="center"/>
    </xf>
    <xf borderId="9" fillId="3" fontId="4" numFmtId="0" xfId="0" applyAlignment="1" applyBorder="1" applyFont="1">
      <alignment horizontal="center" vertical="center"/>
    </xf>
    <xf borderId="9" fillId="2" fontId="4" numFmtId="164" xfId="0" applyAlignment="1" applyBorder="1" applyFont="1" applyNumberFormat="1">
      <alignment horizontal="center" vertical="center"/>
    </xf>
    <xf borderId="11" fillId="3" fontId="1" numFmtId="0" xfId="0" applyBorder="1" applyFont="1"/>
    <xf borderId="12" fillId="3" fontId="1" numFmtId="0" xfId="0" applyAlignment="1" applyBorder="1" applyFont="1">
      <alignment horizontal="center"/>
    </xf>
    <xf borderId="13" fillId="3" fontId="1" numFmtId="0" xfId="0" applyBorder="1" applyFont="1"/>
    <xf borderId="14" fillId="0" fontId="1" numFmtId="0" xfId="0" applyBorder="1" applyFont="1"/>
    <xf borderId="15" fillId="0" fontId="1" numFmtId="0" xfId="0" applyBorder="1" applyFont="1"/>
    <xf borderId="15" fillId="0" fontId="1" numFmtId="0" xfId="0" applyAlignment="1" applyBorder="1" applyFont="1">
      <alignment horizontal="center"/>
    </xf>
    <xf borderId="16" fillId="0" fontId="1" numFmtId="0" xfId="0" applyBorder="1" applyFont="1"/>
    <xf borderId="0" fillId="0" fontId="1" numFmtId="0" xfId="0" applyAlignment="1" applyFont="1">
      <alignment horizontal="center"/>
    </xf>
    <xf borderId="17" fillId="0" fontId="2" numFmtId="0" xfId="0" applyBorder="1" applyFont="1"/>
    <xf borderId="17" fillId="0" fontId="2" numFmtId="0" xfId="0" applyAlignment="1" applyBorder="1" applyFont="1">
      <alignment horizontal="center"/>
    </xf>
    <xf borderId="17" fillId="0" fontId="5" numFmtId="0" xfId="0" applyBorder="1" applyFont="1"/>
    <xf borderId="17" fillId="0" fontId="6" numFmtId="0" xfId="0" applyAlignment="1" applyBorder="1" applyFont="1">
      <alignment horizontal="right"/>
    </xf>
    <xf borderId="17" fillId="0" fontId="1" numFmtId="1" xfId="0" applyAlignment="1" applyBorder="1" applyFont="1" applyNumberFormat="1">
      <alignment horizontal="center"/>
    </xf>
    <xf borderId="17" fillId="0" fontId="1" numFmtId="0" xfId="0" applyBorder="1" applyFont="1"/>
    <xf borderId="18" fillId="0" fontId="2" numFmtId="0" xfId="0" applyBorder="1" applyFont="1"/>
    <xf borderId="17" fillId="0" fontId="1" numFmtId="0" xfId="0" applyAlignment="1" applyBorder="1" applyFont="1">
      <alignment horizontal="center" vertical="center"/>
    </xf>
    <xf borderId="18" fillId="0" fontId="1" numFmtId="1" xfId="0" applyAlignment="1" applyBorder="1" applyFont="1" applyNumberFormat="1">
      <alignment horizontal="center" vertical="center"/>
    </xf>
    <xf borderId="17" fillId="0" fontId="1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5.38"/>
    <col customWidth="1" min="2" max="2" width="34.63"/>
    <col customWidth="1" min="3" max="3" width="60.63"/>
    <col customWidth="1" min="4" max="4" width="37.63"/>
    <col customWidth="1" min="5" max="5" width="50.63"/>
    <col customWidth="1" min="6" max="6" width="6.88"/>
    <col customWidth="1" min="7" max="26" width="14.5"/>
  </cols>
  <sheetData>
    <row r="1" ht="15.75" customHeight="1">
      <c r="A1" s="1"/>
      <c r="B1" s="2"/>
      <c r="C1" s="3"/>
      <c r="D1" s="3"/>
      <c r="E1" s="4"/>
      <c r="F1" s="5"/>
    </row>
    <row r="2" ht="54.75" customHeight="1">
      <c r="A2" s="6"/>
      <c r="B2" s="7"/>
      <c r="C2" s="8"/>
      <c r="D2" s="8"/>
      <c r="E2" s="9"/>
      <c r="F2" s="6"/>
    </row>
    <row r="3" ht="54.75" customHeight="1">
      <c r="A3" s="6"/>
      <c r="B3" s="10"/>
      <c r="C3" s="11" t="s">
        <v>0</v>
      </c>
      <c r="D3" s="12" t="s">
        <v>1</v>
      </c>
      <c r="E3" s="13"/>
      <c r="F3" s="6"/>
    </row>
    <row r="4" ht="54.75" customHeight="1">
      <c r="A4" s="6"/>
      <c r="B4" s="10"/>
      <c r="C4" s="11" t="s">
        <v>2</v>
      </c>
      <c r="D4" s="14">
        <v>4.88</v>
      </c>
      <c r="E4" s="13"/>
      <c r="F4" s="6"/>
    </row>
    <row r="5" ht="54.75" customHeight="1">
      <c r="A5" s="6"/>
      <c r="B5" s="10"/>
      <c r="C5" s="11" t="s">
        <v>3</v>
      </c>
      <c r="D5" s="12"/>
      <c r="E5" s="13"/>
      <c r="F5" s="6"/>
    </row>
    <row r="6" ht="54.75" customHeight="1">
      <c r="A6" s="6"/>
      <c r="B6" s="10"/>
      <c r="C6" s="15"/>
      <c r="D6" s="15"/>
      <c r="E6" s="13"/>
      <c r="F6" s="6"/>
    </row>
    <row r="7" ht="54.75" customHeight="1">
      <c r="A7" s="6"/>
      <c r="B7" s="10"/>
      <c r="C7" s="11" t="s">
        <v>4</v>
      </c>
      <c r="D7" s="16">
        <f>VLOOKUP($D$3,'Segéd'!$B$3:$D$13,3,FALSE)</f>
        <v>29800</v>
      </c>
      <c r="E7" s="13"/>
      <c r="F7" s="6"/>
    </row>
    <row r="8" ht="54.75" customHeight="1">
      <c r="A8" s="6"/>
      <c r="B8" s="17"/>
      <c r="C8" s="18"/>
      <c r="D8" s="18"/>
      <c r="E8" s="19"/>
      <c r="F8" s="6"/>
    </row>
    <row r="9" ht="15.75" customHeight="1">
      <c r="A9" s="20"/>
      <c r="B9" s="21"/>
      <c r="C9" s="22"/>
      <c r="D9" s="22"/>
      <c r="E9" s="21"/>
      <c r="F9" s="23"/>
    </row>
    <row r="10" ht="15.75" customHeight="1">
      <c r="C10" s="24"/>
      <c r="D10" s="24"/>
    </row>
    <row r="11" ht="15.75" customHeight="1">
      <c r="D11" s="24"/>
    </row>
    <row r="12" ht="15.75" customHeight="1">
      <c r="D12" s="24"/>
    </row>
    <row r="13" ht="15.75" customHeight="1">
      <c r="D13" s="24"/>
    </row>
    <row r="14" ht="15.75" customHeight="1">
      <c r="D14" s="24"/>
    </row>
    <row r="15" ht="15.75" customHeight="1">
      <c r="D15" s="24"/>
    </row>
    <row r="16" ht="15.75" customHeight="1">
      <c r="D16" s="24"/>
    </row>
    <row r="17" ht="15.75" customHeight="1">
      <c r="D17" s="24"/>
    </row>
    <row r="18" ht="15.75" customHeight="1">
      <c r="D18" s="24"/>
    </row>
    <row r="19" ht="15.75" customHeight="1">
      <c r="D19" s="24"/>
    </row>
    <row r="20" ht="15.75" customHeight="1">
      <c r="D20" s="24"/>
    </row>
    <row r="21" ht="15.75" customHeight="1">
      <c r="D21" s="24"/>
    </row>
    <row r="22" ht="15.75" customHeight="1">
      <c r="D22" s="24"/>
    </row>
    <row r="23" ht="15.75" customHeight="1">
      <c r="C23" s="24"/>
      <c r="D23" s="24"/>
    </row>
    <row r="24" ht="15.75" customHeight="1">
      <c r="C24" s="24"/>
      <c r="D24" s="24"/>
    </row>
    <row r="25" ht="15.75" customHeight="1"/>
    <row r="26" ht="15.75" customHeight="1"/>
    <row r="27" ht="15.75" customHeight="1"/>
    <row r="28" ht="15.75" customHeight="1">
      <c r="C28" s="24"/>
      <c r="D28" s="24"/>
    </row>
    <row r="29" ht="15.75" customHeight="1">
      <c r="C29" s="24"/>
      <c r="D29" s="24"/>
    </row>
    <row r="30" ht="15.75" customHeight="1">
      <c r="C30" s="24"/>
      <c r="D30" s="24"/>
    </row>
    <row r="31" ht="15.75" customHeight="1">
      <c r="C31" s="24"/>
      <c r="D31" s="24"/>
    </row>
    <row r="32" ht="15.75" customHeight="1">
      <c r="C32" s="24"/>
      <c r="D32" s="24"/>
    </row>
    <row r="33" ht="15.75" customHeight="1">
      <c r="C33" s="24"/>
      <c r="D33" s="24"/>
    </row>
    <row r="34" ht="15.75" customHeight="1">
      <c r="C34" s="24"/>
      <c r="D34" s="24"/>
    </row>
    <row r="35" ht="15.75" customHeight="1">
      <c r="C35" s="24"/>
      <c r="D35" s="24"/>
    </row>
    <row r="36" ht="15.75" customHeight="1">
      <c r="C36" s="24"/>
      <c r="D36" s="24"/>
    </row>
    <row r="37" ht="15.75" customHeight="1">
      <c r="C37" s="24"/>
      <c r="D37" s="24"/>
    </row>
    <row r="38" ht="15.75" customHeight="1">
      <c r="C38" s="24"/>
      <c r="D38" s="24"/>
    </row>
    <row r="39" ht="15.75" customHeight="1">
      <c r="C39" s="24"/>
      <c r="D39" s="24"/>
    </row>
    <row r="40" ht="15.75" customHeight="1">
      <c r="C40" s="24"/>
      <c r="D40" s="24"/>
    </row>
    <row r="41" ht="15.75" customHeight="1">
      <c r="C41" s="24"/>
      <c r="D41" s="24"/>
    </row>
    <row r="42" ht="15.75" customHeight="1">
      <c r="C42" s="24"/>
      <c r="D42" s="24"/>
    </row>
    <row r="43" ht="15.75" customHeight="1">
      <c r="C43" s="24"/>
      <c r="D43" s="24"/>
    </row>
    <row r="44" ht="15.75" customHeight="1">
      <c r="C44" s="24"/>
      <c r="D44" s="24"/>
    </row>
    <row r="45" ht="15.75" customHeight="1">
      <c r="C45" s="24"/>
      <c r="D45" s="24"/>
    </row>
    <row r="46" ht="15.75" customHeight="1">
      <c r="C46" s="24"/>
      <c r="D46" s="24"/>
    </row>
    <row r="47" ht="15.75" customHeight="1">
      <c r="C47" s="24"/>
      <c r="D47" s="24"/>
    </row>
    <row r="48" ht="15.75" customHeight="1">
      <c r="C48" s="24"/>
      <c r="D48" s="24"/>
    </row>
    <row r="49" ht="15.75" customHeight="1">
      <c r="C49" s="24"/>
      <c r="D49" s="24"/>
    </row>
    <row r="50" ht="15.75" customHeight="1">
      <c r="C50" s="24"/>
      <c r="D50" s="24"/>
    </row>
    <row r="51" ht="15.75" customHeight="1">
      <c r="C51" s="24"/>
      <c r="D51" s="24"/>
    </row>
    <row r="52" ht="15.75" customHeight="1">
      <c r="C52" s="24"/>
      <c r="D52" s="24"/>
    </row>
    <row r="53" ht="15.75" customHeight="1">
      <c r="C53" s="24"/>
      <c r="D53" s="24"/>
    </row>
    <row r="54" ht="15.75" customHeight="1">
      <c r="C54" s="24"/>
      <c r="D54" s="24"/>
    </row>
    <row r="55" ht="15.75" customHeight="1">
      <c r="C55" s="24"/>
      <c r="D55" s="24"/>
    </row>
    <row r="56" ht="15.75" customHeight="1">
      <c r="C56" s="24"/>
      <c r="D56" s="24"/>
    </row>
    <row r="57" ht="15.75" customHeight="1">
      <c r="C57" s="24"/>
      <c r="D57" s="24"/>
    </row>
    <row r="58" ht="15.75" customHeight="1">
      <c r="C58" s="24"/>
      <c r="D58" s="24"/>
    </row>
    <row r="59" ht="15.75" customHeight="1">
      <c r="C59" s="24"/>
      <c r="D59" s="24"/>
    </row>
    <row r="60" ht="15.75" customHeight="1">
      <c r="C60" s="24"/>
      <c r="D60" s="24"/>
    </row>
    <row r="61" ht="15.75" customHeight="1">
      <c r="C61" s="24"/>
      <c r="D61" s="24"/>
    </row>
    <row r="62" ht="15.75" customHeight="1">
      <c r="C62" s="24"/>
      <c r="D62" s="24"/>
    </row>
    <row r="63" ht="15.75" customHeight="1">
      <c r="C63" s="24"/>
      <c r="D63" s="24"/>
    </row>
    <row r="64" ht="15.75" customHeight="1">
      <c r="C64" s="24"/>
      <c r="D64" s="24"/>
    </row>
    <row r="65" ht="15.75" customHeight="1">
      <c r="C65" s="24"/>
      <c r="D65" s="24"/>
    </row>
    <row r="66" ht="15.75" customHeight="1">
      <c r="C66" s="24"/>
      <c r="D66" s="24"/>
    </row>
    <row r="67" ht="15.75" customHeight="1">
      <c r="C67" s="24"/>
      <c r="D67" s="24"/>
    </row>
    <row r="68" ht="15.75" customHeight="1">
      <c r="C68" s="24"/>
      <c r="D68" s="24"/>
    </row>
    <row r="69" ht="15.75" customHeight="1">
      <c r="C69" s="24"/>
      <c r="D69" s="24"/>
    </row>
    <row r="70" ht="15.75" customHeight="1">
      <c r="C70" s="24"/>
      <c r="D70" s="24"/>
    </row>
    <row r="71" ht="15.75" customHeight="1">
      <c r="C71" s="24"/>
      <c r="D71" s="24"/>
    </row>
    <row r="72" ht="15.75" customHeight="1">
      <c r="C72" s="24"/>
      <c r="D72" s="24"/>
    </row>
    <row r="73" ht="15.75" customHeight="1">
      <c r="C73" s="24"/>
      <c r="D73" s="24"/>
    </row>
    <row r="74" ht="15.75" customHeight="1">
      <c r="C74" s="24"/>
      <c r="D74" s="24"/>
    </row>
    <row r="75" ht="15.75" customHeight="1">
      <c r="C75" s="24"/>
      <c r="D75" s="24"/>
    </row>
    <row r="76" ht="15.75" customHeight="1">
      <c r="C76" s="24"/>
      <c r="D76" s="24"/>
    </row>
    <row r="77" ht="15.75" customHeight="1">
      <c r="C77" s="24"/>
      <c r="D77" s="24"/>
    </row>
    <row r="78" ht="15.75" customHeight="1">
      <c r="C78" s="24"/>
      <c r="D78" s="24"/>
    </row>
    <row r="79" ht="15.75" customHeight="1">
      <c r="C79" s="24"/>
      <c r="D79" s="24"/>
    </row>
    <row r="80" ht="15.75" customHeight="1">
      <c r="C80" s="24"/>
      <c r="D80" s="24"/>
    </row>
    <row r="81" ht="15.75" customHeight="1">
      <c r="C81" s="24"/>
      <c r="D81" s="24"/>
    </row>
    <row r="82" ht="15.75" customHeight="1">
      <c r="C82" s="24"/>
      <c r="D82" s="24"/>
    </row>
    <row r="83" ht="15.75" customHeight="1">
      <c r="C83" s="24"/>
      <c r="D83" s="24"/>
    </row>
    <row r="84" ht="15.75" customHeight="1">
      <c r="C84" s="24"/>
      <c r="D84" s="24"/>
    </row>
    <row r="85" ht="15.75" customHeight="1">
      <c r="C85" s="24"/>
      <c r="D85" s="24"/>
    </row>
    <row r="86" ht="15.75" customHeight="1">
      <c r="C86" s="24"/>
      <c r="D86" s="24"/>
    </row>
    <row r="87" ht="15.75" customHeight="1">
      <c r="C87" s="24"/>
      <c r="D87" s="24"/>
    </row>
    <row r="88" ht="15.75" customHeight="1">
      <c r="C88" s="24"/>
      <c r="D88" s="24"/>
    </row>
    <row r="89" ht="15.75" customHeight="1">
      <c r="C89" s="24"/>
      <c r="D89" s="24"/>
    </row>
    <row r="90" ht="15.75" customHeight="1">
      <c r="C90" s="24"/>
      <c r="D90" s="24"/>
    </row>
    <row r="91" ht="15.75" customHeight="1">
      <c r="C91" s="24"/>
      <c r="D91" s="24"/>
    </row>
    <row r="92" ht="15.75" customHeight="1">
      <c r="C92" s="24"/>
      <c r="D92" s="24"/>
    </row>
    <row r="93" ht="15.75" customHeight="1">
      <c r="C93" s="24"/>
      <c r="D93" s="24"/>
    </row>
    <row r="94" ht="15.75" customHeight="1">
      <c r="C94" s="24"/>
      <c r="D94" s="24"/>
    </row>
    <row r="95" ht="15.75" customHeight="1">
      <c r="C95" s="24"/>
      <c r="D95" s="24"/>
    </row>
    <row r="96" ht="15.75" customHeight="1">
      <c r="C96" s="24"/>
      <c r="D96" s="24"/>
    </row>
    <row r="97" ht="15.75" customHeight="1">
      <c r="C97" s="24"/>
      <c r="D97" s="24"/>
    </row>
    <row r="98" ht="15.75" customHeight="1">
      <c r="C98" s="24"/>
      <c r="D98" s="24"/>
    </row>
    <row r="99" ht="15.75" customHeight="1">
      <c r="C99" s="24"/>
      <c r="D99" s="24"/>
    </row>
    <row r="100" ht="15.75" customHeight="1">
      <c r="C100" s="24"/>
      <c r="D100" s="24"/>
    </row>
    <row r="101" ht="15.75" customHeight="1">
      <c r="C101" s="24"/>
      <c r="D101" s="24"/>
    </row>
    <row r="102" ht="15.75" customHeight="1">
      <c r="C102" s="24"/>
      <c r="D102" s="24"/>
    </row>
    <row r="103" ht="15.75" customHeight="1">
      <c r="C103" s="24"/>
      <c r="D103" s="24"/>
    </row>
    <row r="104" ht="15.75" customHeight="1">
      <c r="C104" s="24"/>
      <c r="D104" s="24"/>
    </row>
    <row r="105" ht="15.75" customHeight="1">
      <c r="C105" s="24"/>
      <c r="D105" s="24"/>
    </row>
    <row r="106" ht="15.75" customHeight="1">
      <c r="C106" s="24"/>
      <c r="D106" s="24"/>
    </row>
    <row r="107" ht="15.75" customHeight="1">
      <c r="C107" s="24"/>
      <c r="D107" s="24"/>
    </row>
    <row r="108" ht="15.75" customHeight="1">
      <c r="C108" s="24"/>
      <c r="D108" s="24"/>
    </row>
    <row r="109" ht="15.75" customHeight="1">
      <c r="C109" s="24"/>
      <c r="D109" s="24"/>
    </row>
    <row r="110" ht="15.75" customHeight="1">
      <c r="C110" s="24"/>
      <c r="D110" s="24"/>
    </row>
    <row r="111" ht="15.75" customHeight="1">
      <c r="C111" s="24"/>
      <c r="D111" s="24"/>
    </row>
    <row r="112" ht="15.75" customHeight="1">
      <c r="C112" s="24"/>
      <c r="D112" s="24"/>
    </row>
    <row r="113" ht="15.75" customHeight="1">
      <c r="C113" s="24"/>
      <c r="D113" s="24"/>
    </row>
    <row r="114" ht="15.75" customHeight="1">
      <c r="C114" s="24"/>
      <c r="D114" s="24"/>
    </row>
    <row r="115" ht="15.75" customHeight="1">
      <c r="C115" s="24"/>
      <c r="D115" s="24"/>
    </row>
    <row r="116" ht="15.75" customHeight="1">
      <c r="C116" s="24"/>
      <c r="D116" s="24"/>
    </row>
    <row r="117" ht="15.75" customHeight="1">
      <c r="C117" s="24"/>
      <c r="D117" s="24"/>
    </row>
    <row r="118" ht="15.75" customHeight="1">
      <c r="C118" s="24"/>
      <c r="D118" s="24"/>
    </row>
    <row r="119" ht="15.75" customHeight="1">
      <c r="C119" s="24"/>
      <c r="D119" s="24"/>
    </row>
    <row r="120" ht="15.75" customHeight="1">
      <c r="C120" s="24"/>
      <c r="D120" s="24"/>
    </row>
    <row r="121" ht="15.75" customHeight="1">
      <c r="C121" s="24"/>
      <c r="D121" s="24"/>
    </row>
    <row r="122" ht="15.75" customHeight="1">
      <c r="C122" s="24"/>
      <c r="D122" s="24"/>
    </row>
    <row r="123" ht="15.75" customHeight="1">
      <c r="C123" s="24"/>
      <c r="D123" s="24"/>
    </row>
    <row r="124" ht="15.75" customHeight="1">
      <c r="C124" s="24"/>
      <c r="D124" s="24"/>
    </row>
    <row r="125" ht="15.75" customHeight="1">
      <c r="C125" s="24"/>
      <c r="D125" s="24"/>
    </row>
    <row r="126" ht="15.75" customHeight="1">
      <c r="C126" s="24"/>
      <c r="D126" s="24"/>
    </row>
    <row r="127" ht="15.75" customHeight="1">
      <c r="C127" s="24"/>
      <c r="D127" s="24"/>
    </row>
    <row r="128" ht="15.75" customHeight="1">
      <c r="C128" s="24"/>
      <c r="D128" s="24"/>
    </row>
    <row r="129" ht="15.75" customHeight="1">
      <c r="C129" s="24"/>
      <c r="D129" s="24"/>
    </row>
    <row r="130" ht="15.75" customHeight="1">
      <c r="C130" s="24"/>
      <c r="D130" s="24"/>
    </row>
    <row r="131" ht="15.75" customHeight="1">
      <c r="C131" s="24"/>
      <c r="D131" s="24"/>
    </row>
    <row r="132" ht="15.75" customHeight="1">
      <c r="C132" s="24"/>
      <c r="D132" s="24"/>
    </row>
    <row r="133" ht="15.75" customHeight="1">
      <c r="C133" s="24"/>
      <c r="D133" s="24"/>
    </row>
    <row r="134" ht="15.75" customHeight="1">
      <c r="C134" s="24"/>
      <c r="D134" s="24"/>
    </row>
    <row r="135" ht="15.75" customHeight="1">
      <c r="C135" s="24"/>
      <c r="D135" s="24"/>
    </row>
    <row r="136" ht="15.75" customHeight="1">
      <c r="C136" s="24"/>
      <c r="D136" s="24"/>
    </row>
    <row r="137" ht="15.75" customHeight="1">
      <c r="C137" s="24"/>
      <c r="D137" s="24"/>
    </row>
    <row r="138" ht="15.75" customHeight="1">
      <c r="C138" s="24"/>
      <c r="D138" s="24"/>
    </row>
    <row r="139" ht="15.75" customHeight="1">
      <c r="C139" s="24"/>
      <c r="D139" s="24"/>
    </row>
    <row r="140" ht="15.75" customHeight="1">
      <c r="C140" s="24"/>
      <c r="D140" s="24"/>
    </row>
    <row r="141" ht="15.75" customHeight="1">
      <c r="C141" s="24"/>
      <c r="D141" s="24"/>
    </row>
    <row r="142" ht="15.75" customHeight="1">
      <c r="C142" s="24"/>
      <c r="D142" s="24"/>
    </row>
    <row r="143" ht="15.75" customHeight="1">
      <c r="C143" s="24"/>
      <c r="D143" s="24"/>
    </row>
    <row r="144" ht="15.75" customHeight="1">
      <c r="C144" s="24"/>
      <c r="D144" s="24"/>
    </row>
    <row r="145" ht="15.75" customHeight="1">
      <c r="C145" s="24"/>
      <c r="D145" s="24"/>
    </row>
    <row r="146" ht="15.75" customHeight="1">
      <c r="C146" s="24"/>
      <c r="D146" s="24"/>
    </row>
    <row r="147" ht="15.75" customHeight="1">
      <c r="C147" s="24"/>
      <c r="D147" s="24"/>
    </row>
    <row r="148" ht="15.75" customHeight="1">
      <c r="C148" s="24"/>
      <c r="D148" s="24"/>
    </row>
    <row r="149" ht="15.75" customHeight="1">
      <c r="C149" s="24"/>
      <c r="D149" s="24"/>
    </row>
    <row r="150" ht="15.75" customHeight="1">
      <c r="C150" s="24"/>
      <c r="D150" s="24"/>
    </row>
    <row r="151" ht="15.75" customHeight="1">
      <c r="C151" s="24"/>
      <c r="D151" s="24"/>
    </row>
    <row r="152" ht="15.75" customHeight="1">
      <c r="C152" s="24"/>
      <c r="D152" s="24"/>
    </row>
    <row r="153" ht="15.75" customHeight="1">
      <c r="C153" s="24"/>
      <c r="D153" s="24"/>
    </row>
    <row r="154" ht="15.75" customHeight="1">
      <c r="C154" s="24"/>
      <c r="D154" s="24"/>
    </row>
    <row r="155" ht="15.75" customHeight="1">
      <c r="C155" s="24"/>
      <c r="D155" s="24"/>
    </row>
    <row r="156" ht="15.75" customHeight="1">
      <c r="C156" s="24"/>
      <c r="D156" s="24"/>
    </row>
    <row r="157" ht="15.75" customHeight="1">
      <c r="C157" s="24"/>
      <c r="D157" s="24"/>
    </row>
    <row r="158" ht="15.75" customHeight="1">
      <c r="C158" s="24"/>
      <c r="D158" s="24"/>
    </row>
    <row r="159" ht="15.75" customHeight="1">
      <c r="C159" s="24"/>
      <c r="D159" s="24"/>
    </row>
    <row r="160" ht="15.75" customHeight="1">
      <c r="C160" s="24"/>
      <c r="D160" s="24"/>
    </row>
    <row r="161" ht="15.75" customHeight="1">
      <c r="C161" s="24"/>
      <c r="D161" s="24"/>
    </row>
    <row r="162" ht="15.75" customHeight="1">
      <c r="C162" s="24"/>
      <c r="D162" s="24"/>
    </row>
    <row r="163" ht="15.75" customHeight="1">
      <c r="C163" s="24"/>
      <c r="D163" s="24"/>
    </row>
    <row r="164" ht="15.75" customHeight="1">
      <c r="C164" s="24"/>
      <c r="D164" s="24"/>
    </row>
    <row r="165" ht="15.75" customHeight="1">
      <c r="C165" s="24"/>
      <c r="D165" s="24"/>
    </row>
    <row r="166" ht="15.75" customHeight="1">
      <c r="C166" s="24"/>
      <c r="D166" s="24"/>
    </row>
    <row r="167" ht="15.75" customHeight="1">
      <c r="C167" s="24"/>
      <c r="D167" s="24"/>
    </row>
    <row r="168" ht="15.75" customHeight="1">
      <c r="C168" s="24"/>
      <c r="D168" s="24"/>
    </row>
    <row r="169" ht="15.75" customHeight="1">
      <c r="C169" s="24"/>
      <c r="D169" s="24"/>
    </row>
    <row r="170" ht="15.75" customHeight="1">
      <c r="C170" s="24"/>
      <c r="D170" s="24"/>
    </row>
    <row r="171" ht="15.75" customHeight="1">
      <c r="C171" s="24"/>
      <c r="D171" s="24"/>
    </row>
    <row r="172" ht="15.75" customHeight="1">
      <c r="C172" s="24"/>
      <c r="D172" s="24"/>
    </row>
    <row r="173" ht="15.75" customHeight="1">
      <c r="C173" s="24"/>
      <c r="D173" s="24"/>
    </row>
    <row r="174" ht="15.75" customHeight="1">
      <c r="C174" s="24"/>
      <c r="D174" s="24"/>
    </row>
    <row r="175" ht="15.75" customHeight="1">
      <c r="C175" s="24"/>
      <c r="D175" s="24"/>
    </row>
    <row r="176" ht="15.75" customHeight="1">
      <c r="C176" s="24"/>
      <c r="D176" s="24"/>
    </row>
    <row r="177" ht="15.75" customHeight="1">
      <c r="C177" s="24"/>
      <c r="D177" s="24"/>
    </row>
    <row r="178" ht="15.75" customHeight="1">
      <c r="C178" s="24"/>
      <c r="D178" s="24"/>
    </row>
    <row r="179" ht="15.75" customHeight="1">
      <c r="C179" s="24"/>
      <c r="D179" s="24"/>
    </row>
    <row r="180" ht="15.75" customHeight="1">
      <c r="C180" s="24"/>
      <c r="D180" s="24"/>
    </row>
    <row r="181" ht="15.75" customHeight="1">
      <c r="C181" s="24"/>
      <c r="D181" s="24"/>
    </row>
    <row r="182" ht="15.75" customHeight="1">
      <c r="C182" s="24"/>
      <c r="D182" s="24"/>
    </row>
    <row r="183" ht="15.75" customHeight="1">
      <c r="C183" s="24"/>
      <c r="D183" s="24"/>
    </row>
    <row r="184" ht="15.75" customHeight="1">
      <c r="C184" s="24"/>
      <c r="D184" s="24"/>
    </row>
    <row r="185" ht="15.75" customHeight="1">
      <c r="C185" s="24"/>
      <c r="D185" s="24"/>
    </row>
    <row r="186" ht="15.75" customHeight="1">
      <c r="C186" s="24"/>
      <c r="D186" s="24"/>
    </row>
    <row r="187" ht="15.75" customHeight="1">
      <c r="C187" s="24"/>
      <c r="D187" s="24"/>
    </row>
    <row r="188" ht="15.75" customHeight="1">
      <c r="C188" s="24"/>
      <c r="D188" s="24"/>
    </row>
    <row r="189" ht="15.75" customHeight="1">
      <c r="C189" s="24"/>
      <c r="D189" s="24"/>
    </row>
    <row r="190" ht="15.75" customHeight="1">
      <c r="C190" s="24"/>
      <c r="D190" s="24"/>
    </row>
    <row r="191" ht="15.75" customHeight="1">
      <c r="C191" s="24"/>
      <c r="D191" s="24"/>
    </row>
    <row r="192" ht="15.75" customHeight="1">
      <c r="C192" s="24"/>
      <c r="D192" s="24"/>
    </row>
    <row r="193" ht="15.75" customHeight="1">
      <c r="C193" s="24"/>
      <c r="D193" s="24"/>
    </row>
    <row r="194" ht="15.75" customHeight="1">
      <c r="C194" s="24"/>
      <c r="D194" s="24"/>
    </row>
    <row r="195" ht="15.75" customHeight="1">
      <c r="C195" s="24"/>
      <c r="D195" s="24"/>
    </row>
    <row r="196" ht="15.75" customHeight="1">
      <c r="C196" s="24"/>
      <c r="D196" s="24"/>
    </row>
    <row r="197" ht="15.75" customHeight="1">
      <c r="C197" s="24"/>
      <c r="D197" s="24"/>
    </row>
    <row r="198" ht="15.75" customHeight="1">
      <c r="C198" s="24"/>
      <c r="D198" s="24"/>
    </row>
    <row r="199" ht="15.75" customHeight="1">
      <c r="C199" s="24"/>
      <c r="D199" s="24"/>
    </row>
    <row r="200" ht="15.75" customHeight="1">
      <c r="C200" s="24"/>
      <c r="D200" s="24"/>
    </row>
    <row r="201" ht="15.75" customHeight="1">
      <c r="C201" s="24"/>
      <c r="D201" s="24"/>
    </row>
    <row r="202" ht="15.75" customHeight="1">
      <c r="C202" s="24"/>
      <c r="D202" s="24"/>
    </row>
    <row r="203" ht="15.75" customHeight="1">
      <c r="C203" s="24"/>
      <c r="D203" s="24"/>
    </row>
    <row r="204" ht="15.75" customHeight="1">
      <c r="C204" s="24"/>
      <c r="D204" s="24"/>
    </row>
    <row r="205" ht="15.75" customHeight="1">
      <c r="C205" s="24"/>
      <c r="D205" s="24"/>
    </row>
    <row r="206" ht="15.75" customHeight="1">
      <c r="C206" s="24"/>
      <c r="D206" s="24"/>
    </row>
    <row r="207" ht="15.75" customHeight="1">
      <c r="C207" s="24"/>
      <c r="D207" s="24"/>
    </row>
    <row r="208" ht="15.75" customHeight="1">
      <c r="C208" s="24"/>
      <c r="D208" s="24"/>
    </row>
    <row r="209" ht="15.75" customHeight="1">
      <c r="C209" s="24"/>
      <c r="D209" s="24"/>
    </row>
    <row r="210" ht="15.75" customHeight="1">
      <c r="C210" s="24"/>
      <c r="D210" s="24"/>
    </row>
    <row r="211" ht="15.75" customHeight="1">
      <c r="C211" s="24"/>
      <c r="D211" s="24"/>
    </row>
    <row r="212" ht="15.75" customHeight="1">
      <c r="C212" s="24"/>
      <c r="D212" s="24"/>
    </row>
    <row r="213" ht="15.75" customHeight="1">
      <c r="C213" s="24"/>
      <c r="D213" s="24"/>
    </row>
    <row r="214" ht="15.75" customHeight="1">
      <c r="C214" s="24"/>
      <c r="D214" s="24"/>
    </row>
    <row r="215" ht="15.75" customHeight="1">
      <c r="C215" s="24"/>
      <c r="D215" s="24"/>
    </row>
    <row r="216" ht="15.75" customHeight="1">
      <c r="C216" s="24"/>
      <c r="D216" s="24"/>
    </row>
    <row r="217" ht="15.75" customHeight="1">
      <c r="C217" s="24"/>
      <c r="D217" s="24"/>
    </row>
    <row r="218" ht="15.75" customHeight="1">
      <c r="C218" s="24"/>
      <c r="D218" s="24"/>
    </row>
    <row r="219" ht="15.75" customHeight="1">
      <c r="C219" s="24"/>
      <c r="D219" s="24"/>
    </row>
    <row r="220" ht="15.75" customHeight="1">
      <c r="C220" s="24"/>
      <c r="D220" s="2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InputMessage="1" showErrorMessage="1" prompt="Kérlek a legördülő listából a saját képzésednek megfelelő képzéskódot válaszd ki!" sqref="D3">
      <formula1>'Segéd'!$B$3:$B$13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8.63"/>
    <col customWidth="1" min="3" max="3" width="9.13"/>
    <col customWidth="1" min="4" max="4" width="11.63"/>
    <col customWidth="1" min="5" max="5" width="9.5"/>
    <col customWidth="1" min="6" max="6" width="11.38"/>
    <col customWidth="1" min="7" max="7" width="11.63"/>
    <col customWidth="1" min="8" max="8" width="15.0"/>
    <col customWidth="1" min="9" max="26" width="8.63"/>
  </cols>
  <sheetData>
    <row r="1" ht="12.75" customHeight="1"/>
    <row r="2" ht="12.75" customHeight="1">
      <c r="B2" s="25" t="s">
        <v>5</v>
      </c>
      <c r="C2" s="25" t="s">
        <v>6</v>
      </c>
      <c r="D2" s="26" t="s">
        <v>7</v>
      </c>
    </row>
    <row r="3" ht="12.75" customHeight="1">
      <c r="B3" s="27" t="s">
        <v>8</v>
      </c>
      <c r="C3" s="28">
        <v>4.68</v>
      </c>
      <c r="D3" s="29">
        <f>IF(C3&gt;'Ösztöndíj számoló'!$D$4,0,$H$16)</f>
        <v>29800</v>
      </c>
    </row>
    <row r="4" ht="12.75" customHeight="1">
      <c r="B4" s="27" t="s">
        <v>1</v>
      </c>
      <c r="C4" s="28">
        <v>4.65</v>
      </c>
      <c r="D4" s="29">
        <f>IF(C4&gt;'Ösztöndíj számoló'!$D$4,0,$H$16)</f>
        <v>29800</v>
      </c>
    </row>
    <row r="5" ht="12.75" customHeight="1">
      <c r="B5" s="27" t="s">
        <v>9</v>
      </c>
      <c r="C5" s="28">
        <v>4.2</v>
      </c>
      <c r="D5" s="29">
        <f>IF(C5&gt;'Ösztöndíj számoló'!$D$4,0,$H$16)</f>
        <v>29800</v>
      </c>
    </row>
    <row r="6" ht="12.75" customHeight="1">
      <c r="B6" s="27" t="s">
        <v>10</v>
      </c>
      <c r="C6" s="28">
        <v>3.7</v>
      </c>
      <c r="D6" s="29">
        <f>IF(C6&gt;'Ösztöndíj számoló'!$D$4,0,$H$16)</f>
        <v>29800</v>
      </c>
    </row>
    <row r="7" ht="12.75" customHeight="1">
      <c r="B7" s="27" t="s">
        <v>11</v>
      </c>
      <c r="C7" s="28">
        <v>4.37</v>
      </c>
      <c r="D7" s="29">
        <f>IF(C7&gt;'Ösztöndíj számoló'!$D$4,0,$H$17)</f>
        <v>29200</v>
      </c>
    </row>
    <row r="8" ht="12.75" customHeight="1">
      <c r="B8" s="27" t="s">
        <v>12</v>
      </c>
      <c r="C8" s="28">
        <v>4.88</v>
      </c>
      <c r="D8" s="29">
        <f>IF(C8&gt;'Ösztöndíj számoló'!$D$4,0,$H$17)</f>
        <v>29200</v>
      </c>
    </row>
    <row r="9" ht="12.75" customHeight="1">
      <c r="B9" s="27" t="s">
        <v>13</v>
      </c>
      <c r="C9" s="28">
        <v>3.98</v>
      </c>
      <c r="D9" s="29">
        <f>IF(C9&gt;'Ösztöndíj számoló'!$D$4,0,$H$17)</f>
        <v>29200</v>
      </c>
    </row>
    <row r="10" ht="12.75" customHeight="1">
      <c r="B10" s="27" t="s">
        <v>14</v>
      </c>
      <c r="C10" s="28">
        <v>4.73</v>
      </c>
      <c r="D10" s="29">
        <f>IF(C10&gt;'Ösztöndíj számoló'!$D$4,0,$H$17)</f>
        <v>29200</v>
      </c>
    </row>
    <row r="11" ht="12.75" customHeight="1">
      <c r="B11" s="27" t="s">
        <v>15</v>
      </c>
      <c r="C11" s="28">
        <v>4.73</v>
      </c>
      <c r="D11" s="29">
        <f>IF(C11&gt;'Ösztöndíj számoló'!$D$4,0,$H$17)</f>
        <v>29200</v>
      </c>
    </row>
    <row r="12" ht="12.75" customHeight="1">
      <c r="B12" s="27" t="s">
        <v>16</v>
      </c>
      <c r="C12" s="28">
        <v>4.54</v>
      </c>
      <c r="D12" s="29">
        <f>IF(C12&gt;'Ösztöndíj számoló'!$D$4,0,$H$17)</f>
        <v>29200</v>
      </c>
    </row>
    <row r="13" ht="12.75" customHeight="1">
      <c r="B13" s="27" t="s">
        <v>17</v>
      </c>
      <c r="C13" s="28">
        <v>87.0</v>
      </c>
      <c r="D13" s="29">
        <f>IF(C13&gt;'Ösztöndíj számoló'!$D$5,0,$H$18)</f>
        <v>0</v>
      </c>
    </row>
    <row r="14" ht="12.75" customHeight="1"/>
    <row r="15" ht="12.75" customHeight="1">
      <c r="B15" s="30"/>
      <c r="C15" s="25" t="s">
        <v>18</v>
      </c>
      <c r="D15" s="26" t="s">
        <v>19</v>
      </c>
      <c r="E15" s="26" t="s">
        <v>20</v>
      </c>
      <c r="F15" s="25" t="s">
        <v>21</v>
      </c>
      <c r="G15" s="31" t="s">
        <v>7</v>
      </c>
      <c r="H15" s="25" t="s">
        <v>22</v>
      </c>
    </row>
    <row r="16" ht="12.75" customHeight="1">
      <c r="B16" s="25" t="s">
        <v>23</v>
      </c>
      <c r="C16" s="32">
        <v>3.7</v>
      </c>
      <c r="D16" s="32">
        <v>8500.0</v>
      </c>
      <c r="E16" s="32">
        <v>5.0</v>
      </c>
      <c r="F16" s="32">
        <v>32000.0</v>
      </c>
      <c r="G16" s="33">
        <f>ROUND((F16-D16)/(E16-C16)*('Ösztöndíj számoló'!$D$4-C16)+D16,-2)</f>
        <v>29800</v>
      </c>
      <c r="H16" s="34">
        <f t="shared" ref="H16:H18" si="1">IF(G16&gt;F16,F16,G16)</f>
        <v>29800</v>
      </c>
    </row>
    <row r="17" ht="12.75" customHeight="1">
      <c r="B17" s="25" t="s">
        <v>24</v>
      </c>
      <c r="C17" s="32">
        <v>3.98</v>
      </c>
      <c r="D17" s="32">
        <v>8500.0</v>
      </c>
      <c r="E17" s="32">
        <v>5.0</v>
      </c>
      <c r="F17" s="32">
        <v>32000.0</v>
      </c>
      <c r="G17" s="33">
        <f>ROUND((F17-D17)/(E17-C17)*('Ösztöndíj számoló'!$D$4-C17)+D17,-2)</f>
        <v>29200</v>
      </c>
      <c r="H17" s="34">
        <f t="shared" si="1"/>
        <v>29200</v>
      </c>
    </row>
    <row r="18" ht="12.75" customHeight="1">
      <c r="B18" s="25" t="s">
        <v>17</v>
      </c>
      <c r="C18" s="32">
        <v>87.0</v>
      </c>
      <c r="D18" s="32">
        <v>8500.0</v>
      </c>
      <c r="E18" s="32">
        <v>100.0</v>
      </c>
      <c r="F18" s="32">
        <v>25000.0</v>
      </c>
      <c r="G18" s="33">
        <f>ROUND((F18-D18)/(E18-C18)*('Ösztöndíj számoló'!$D$5-C18)+D18,-2)</f>
        <v>-101900</v>
      </c>
      <c r="H18" s="34">
        <f t="shared" si="1"/>
        <v>-101900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2022-02-20T11:53:49Z</dcterms:created>
  <dc:creator>Gépészkari Hallgatói Képviselet</dc:creator>
</cp:coreProperties>
</file>